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8cdb3f9372391e2/Dokument/"/>
    </mc:Choice>
  </mc:AlternateContent>
  <xr:revisionPtr revIDLastSave="306" documentId="8_{D4564222-66B1-4AEA-8356-9819BE0BB195}" xr6:coauthVersionLast="47" xr6:coauthVersionMax="47" xr10:uidLastSave="{2546C3F2-918C-4A00-893C-9E9EFE88ECF3}"/>
  <bookViews>
    <workbookView xWindow="-28920" yWindow="-120" windowWidth="29040" windowHeight="15720" xr2:uid="{A78920CC-A9C1-437A-B9B7-7D74745E246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4" i="1" l="1"/>
  <c r="J94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99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17" i="1"/>
  <c r="K126" i="1" l="1"/>
</calcChain>
</file>

<file path=xl/sharedStrings.xml><?xml version="1.0" encoding="utf-8"?>
<sst xmlns="http://schemas.openxmlformats.org/spreadsheetml/2006/main" count="358" uniqueCount="189">
  <si>
    <t>GREPP PRE-ORDER</t>
  </si>
  <si>
    <t>Företagsnamn:</t>
  </si>
  <si>
    <t>Adress:</t>
  </si>
  <si>
    <t>Org.nr:</t>
  </si>
  <si>
    <t>Kontaktperson:</t>
  </si>
  <si>
    <t>Mail:</t>
  </si>
  <si>
    <t>Fakturamail:</t>
  </si>
  <si>
    <t>Telefon:</t>
  </si>
  <si>
    <t>SWING GRIP</t>
  </si>
  <si>
    <t>Sidewinder</t>
  </si>
  <si>
    <t>.580 Undersize</t>
  </si>
  <si>
    <t>Velvet</t>
  </si>
  <si>
    <t>BLK1111</t>
  </si>
  <si>
    <t>Black</t>
  </si>
  <si>
    <t>BLU1111</t>
  </si>
  <si>
    <t>Blue</t>
  </si>
  <si>
    <t>RED1111</t>
  </si>
  <si>
    <t>Red</t>
  </si>
  <si>
    <t>GRN1111</t>
  </si>
  <si>
    <t>Green</t>
  </si>
  <si>
    <t>WHT1111</t>
  </si>
  <si>
    <t>White</t>
  </si>
  <si>
    <t>GRY1111</t>
  </si>
  <si>
    <t>Grey</t>
  </si>
  <si>
    <t>ORN1111</t>
  </si>
  <si>
    <t>Neon Orange</t>
  </si>
  <si>
    <t>PNK1111</t>
  </si>
  <si>
    <t>Neon Pink</t>
  </si>
  <si>
    <t>.600 Standard</t>
  </si>
  <si>
    <t>BLK1221</t>
  </si>
  <si>
    <t>BLU1221</t>
  </si>
  <si>
    <t>RED1221</t>
  </si>
  <si>
    <t>GRN1221</t>
  </si>
  <si>
    <t>WHT1221</t>
  </si>
  <si>
    <t>GRY1221</t>
  </si>
  <si>
    <t>ORN1221</t>
  </si>
  <si>
    <t>PNK1221</t>
  </si>
  <si>
    <t>.600 Midsize</t>
  </si>
  <si>
    <t>BLK1321</t>
  </si>
  <si>
    <t>BLU1321</t>
  </si>
  <si>
    <t>RED1321</t>
  </si>
  <si>
    <t>GRN1321</t>
  </si>
  <si>
    <t>WHT1321</t>
  </si>
  <si>
    <t>GRY1321</t>
  </si>
  <si>
    <t>ORN1321</t>
  </si>
  <si>
    <t>Classic Wrap</t>
  </si>
  <si>
    <t>BLK1411</t>
  </si>
  <si>
    <t>BLU1411</t>
  </si>
  <si>
    <t>RED1411</t>
  </si>
  <si>
    <t>WHT1411</t>
  </si>
  <si>
    <t>PNK1411</t>
  </si>
  <si>
    <t>BLK1521</t>
  </si>
  <si>
    <t>BLU1521</t>
  </si>
  <si>
    <t>RED1521</t>
  </si>
  <si>
    <t>WHT1521</t>
  </si>
  <si>
    <t>BLK1621</t>
  </si>
  <si>
    <t>BLU1621</t>
  </si>
  <si>
    <t>RED1621</t>
  </si>
  <si>
    <t>WHT1621</t>
  </si>
  <si>
    <t>Tour Star Wrap</t>
  </si>
  <si>
    <t>Less Tapered Wrap</t>
  </si>
  <si>
    <t>BLK1721</t>
  </si>
  <si>
    <t>BLU1721</t>
  </si>
  <si>
    <t>RED1721</t>
  </si>
  <si>
    <t>WHT1721</t>
  </si>
  <si>
    <t>.600 Oversize</t>
  </si>
  <si>
    <t>BLK1821</t>
  </si>
  <si>
    <t>BLU1821</t>
  </si>
  <si>
    <t>RED1821</t>
  </si>
  <si>
    <t>WHT1821</t>
  </si>
  <si>
    <t>STX Extreme</t>
  </si>
  <si>
    <t>BLK2221</t>
  </si>
  <si>
    <t>WHT2221</t>
  </si>
  <si>
    <t>GRY2221</t>
  </si>
  <si>
    <t>BLK2321</t>
  </si>
  <si>
    <t>WHT2321</t>
  </si>
  <si>
    <t>GRY2321</t>
  </si>
  <si>
    <t>Varumärke</t>
  </si>
  <si>
    <t>Typ</t>
  </si>
  <si>
    <t>Modell</t>
  </si>
  <si>
    <t>Storlek</t>
  </si>
  <si>
    <t>Variant</t>
  </si>
  <si>
    <t>SKU</t>
  </si>
  <si>
    <t>Färg</t>
  </si>
  <si>
    <t>Antal</t>
  </si>
  <si>
    <t>Summa (SEK)</t>
  </si>
  <si>
    <t>Pris (ex. moms)</t>
  </si>
  <si>
    <t>Star Grip</t>
  </si>
  <si>
    <t>Ultralite</t>
  </si>
  <si>
    <t>.600 Std Jumbo</t>
  </si>
  <si>
    <t>JMX600-950</t>
  </si>
  <si>
    <t>RWB Pinstripes</t>
  </si>
  <si>
    <t>.600 X-Small</t>
  </si>
  <si>
    <t>JMX600-1000</t>
  </si>
  <si>
    <t>.600 Small</t>
  </si>
  <si>
    <t>JMX600-1100</t>
  </si>
  <si>
    <t>.600 Medium</t>
  </si>
  <si>
    <t>JMX600-2200</t>
  </si>
  <si>
    <t>.600 Large</t>
  </si>
  <si>
    <t>JMX600-4400</t>
  </si>
  <si>
    <t>.600 X-Large</t>
  </si>
  <si>
    <t>JMX600-6600</t>
  </si>
  <si>
    <t>STR8 Ultralite</t>
  </si>
  <si>
    <t>JMX610-1000</t>
  </si>
  <si>
    <t>JMX610-2200</t>
  </si>
  <si>
    <t>JMX610-6600</t>
  </si>
  <si>
    <t>Zen Lite</t>
  </si>
  <si>
    <t>JMX700-950</t>
  </si>
  <si>
    <t>JMX700-1000</t>
  </si>
  <si>
    <t>JMX700-1100</t>
  </si>
  <si>
    <t>JMX700-2200</t>
  </si>
  <si>
    <t>JMX700-4400</t>
  </si>
  <si>
    <t>JMX700-6600</t>
  </si>
  <si>
    <t>Rubber 360°</t>
  </si>
  <si>
    <t>TG8111-1P</t>
  </si>
  <si>
    <t>TG8108-1P</t>
  </si>
  <si>
    <t>TG8109-1P</t>
  </si>
  <si>
    <t>JumboMax</t>
  </si>
  <si>
    <t>.600 Jumbo</t>
  </si>
  <si>
    <t>TG8118-1P</t>
  </si>
  <si>
    <t>All-Fit</t>
  </si>
  <si>
    <t>Junior Wrap</t>
  </si>
  <si>
    <t>.500 Junior</t>
  </si>
  <si>
    <t>BLK2031</t>
  </si>
  <si>
    <t>Classic Wrap Putter</t>
  </si>
  <si>
    <t>BLK2111</t>
  </si>
  <si>
    <t>BLU2111</t>
  </si>
  <si>
    <t>RED2111</t>
  </si>
  <si>
    <t>WHT2111</t>
  </si>
  <si>
    <t>ORN2111</t>
  </si>
  <si>
    <t>PNK2111</t>
  </si>
  <si>
    <t>Putter Grip</t>
  </si>
  <si>
    <t>JMX360-6000</t>
  </si>
  <si>
    <t>JMX360-8000</t>
  </si>
  <si>
    <t>JMX370-6000</t>
  </si>
  <si>
    <t>JMX370-8000</t>
  </si>
  <si>
    <t>JMX Palmbird Pistol</t>
  </si>
  <si>
    <t>JMX380-6000</t>
  </si>
  <si>
    <t>Black &amp; Silver</t>
  </si>
  <si>
    <t>JMX JumboFlat 13"</t>
  </si>
  <si>
    <t>JMX390-5000</t>
  </si>
  <si>
    <t>Black &amp; Red</t>
  </si>
  <si>
    <t>ST1.2</t>
  </si>
  <si>
    <t>JMX315-6000</t>
  </si>
  <si>
    <t>Black &amp; SIlver</t>
  </si>
  <si>
    <t>JMX315-5000</t>
  </si>
  <si>
    <t>ST1.3</t>
  </si>
  <si>
    <t>JMX325-6000</t>
  </si>
  <si>
    <t>JMX JumboFlat 17"</t>
  </si>
  <si>
    <t>JMX330-1000</t>
  </si>
  <si>
    <t>Red White &amp; Blue</t>
  </si>
  <si>
    <t>JMX ArmLock 21"</t>
  </si>
  <si>
    <t>JMX340-3000</t>
  </si>
  <si>
    <t>White Black &amp; Silver</t>
  </si>
  <si>
    <t>Black &amp; Blue</t>
  </si>
  <si>
    <t>JMX Mid-Jumbo</t>
  </si>
  <si>
    <t>Black &amp; Green</t>
  </si>
  <si>
    <t>ST1.2 15"</t>
  </si>
  <si>
    <t>Black &amp; White</t>
  </si>
  <si>
    <t>Two Piece Split</t>
  </si>
  <si>
    <t>JMX Pistol Pro</t>
  </si>
  <si>
    <t>JMX Pistol Mid</t>
  </si>
  <si>
    <t>Rubber Putter</t>
  </si>
  <si>
    <t>TG8117</t>
  </si>
  <si>
    <t>Tack för din order!</t>
  </si>
  <si>
    <t>Vänliga hälsningar,</t>
  </si>
  <si>
    <t>Team Custom Golf</t>
  </si>
  <si>
    <t>MSPR (ink. moms)</t>
  </si>
  <si>
    <t>Wishon</t>
  </si>
  <si>
    <t>V-series</t>
  </si>
  <si>
    <t>TW401-LADY</t>
  </si>
  <si>
    <t>TW401-MENS-STD</t>
  </si>
  <si>
    <t>TW401-OVZ</t>
  </si>
  <si>
    <t>.580 Standard</t>
  </si>
  <si>
    <t>JMX610-950</t>
  </si>
  <si>
    <t>JMX610-1100</t>
  </si>
  <si>
    <t>JMX610-4400</t>
  </si>
  <si>
    <t>Pistol</t>
  </si>
  <si>
    <t>Round</t>
  </si>
  <si>
    <t>Traditional Wrap</t>
  </si>
  <si>
    <t>Textured Less Tapered</t>
  </si>
  <si>
    <t>Tri-Textured</t>
  </si>
  <si>
    <t>Non-Tapered</t>
  </si>
  <si>
    <t>Textured Rubber</t>
  </si>
  <si>
    <t>Round Rubber</t>
  </si>
  <si>
    <t>Rubber</t>
  </si>
  <si>
    <t>OBS! Minsta order är 300 st grepp, beställningar under detta kommer att makuleras. Fyll bara i gulmarkerad kolumn.</t>
  </si>
  <si>
    <t>Totalt antal: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</si>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</sst>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333333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2" borderId="4" xfId="0" applyFill="1" applyBorder="1"/>
    <xf numFmtId="0" fontId="0" fillId="0" borderId="4" xfId="0" applyBorder="1"/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/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right"/>
    </xf>
    <xf numFmtId="0" fontId="1" fillId="0" borderId="0" xfId="0" applyFont="1"/>
    <xf numFmtId="0" fontId="0" fillId="0" borderId="0" xfId="0" applyAlignment="1">
      <alignment horizontal="right"/>
    </xf>
    <xf numFmtId="0" fontId="0" fillId="3" borderId="4" xfId="0" applyFill="1" applyBorder="1"/>
    <xf numFmtId="0" fontId="0" fillId="0" borderId="0" xfId="0" applyAlignment="1">
      <alignment horizontal="lef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1" fillId="0" borderId="4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91E39-D484-417F-9221-7F48D436BF0C}">
  <dimension ref="A1:K139"/>
  <sheetViews>
    <sheetView tabSelected="1" topLeftCell="A108" workbookViewId="0">
      <selection activeCell="N53" sqref="N53"/>
    </sheetView>
  </sheetViews>
  <sheetFormatPr defaultRowHeight="14.4" x14ac:dyDescent="0.3"/>
  <cols>
    <col min="1" max="1" width="14.109375" bestFit="1" customWidth="1"/>
    <col min="2" max="2" width="14.109375" customWidth="1"/>
    <col min="3" max="3" width="18.21875" bestFit="1" customWidth="1"/>
    <col min="4" max="4" width="13.44140625" bestFit="1" customWidth="1"/>
    <col min="5" max="5" width="19" bestFit="1" customWidth="1"/>
    <col min="6" max="6" width="16.109375" bestFit="1" customWidth="1"/>
    <col min="7" max="7" width="16.77734375" bestFit="1" customWidth="1"/>
    <col min="8" max="9" width="17.88671875" bestFit="1" customWidth="1"/>
    <col min="10" max="10" width="14" bestFit="1" customWidth="1"/>
    <col min="11" max="11" width="12.33203125" bestFit="1" customWidth="1"/>
  </cols>
  <sheetData>
    <row r="1" spans="1:11" x14ac:dyDescent="0.3">
      <c r="A1" s="32" t="s">
        <v>0</v>
      </c>
      <c r="B1" s="32"/>
      <c r="C1" s="32"/>
      <c r="D1" s="32"/>
      <c r="E1" s="32"/>
    </row>
    <row r="2" spans="1:11" x14ac:dyDescent="0.3">
      <c r="A2" s="32"/>
      <c r="B2" s="32"/>
      <c r="C2" s="32"/>
      <c r="D2" s="32"/>
      <c r="E2" s="32"/>
    </row>
    <row r="4" spans="1:11" x14ac:dyDescent="0.3">
      <c r="A4" s="1" t="s">
        <v>1</v>
      </c>
      <c r="B4" s="33"/>
      <c r="C4" s="34"/>
      <c r="D4" s="34"/>
      <c r="E4" s="34"/>
      <c r="F4" s="34"/>
      <c r="G4" s="34"/>
    </row>
    <row r="5" spans="1:11" x14ac:dyDescent="0.3">
      <c r="A5" s="1" t="s">
        <v>2</v>
      </c>
      <c r="B5" s="33"/>
      <c r="C5" s="34"/>
      <c r="D5" s="34"/>
      <c r="E5" s="34"/>
      <c r="F5" s="34"/>
      <c r="G5" s="34"/>
    </row>
    <row r="6" spans="1:11" x14ac:dyDescent="0.3">
      <c r="A6" s="1" t="s">
        <v>3</v>
      </c>
      <c r="B6" s="33"/>
      <c r="C6" s="34"/>
      <c r="D6" s="34"/>
      <c r="E6" s="34"/>
      <c r="F6" s="34"/>
      <c r="G6" s="34"/>
    </row>
    <row r="7" spans="1:11" x14ac:dyDescent="0.3">
      <c r="A7" s="1" t="s">
        <v>4</v>
      </c>
      <c r="B7" s="33"/>
      <c r="C7" s="34"/>
      <c r="D7" s="34"/>
      <c r="E7" s="34"/>
      <c r="F7" s="34"/>
      <c r="G7" s="34"/>
    </row>
    <row r="8" spans="1:11" x14ac:dyDescent="0.3">
      <c r="A8" s="1" t="s">
        <v>5</v>
      </c>
      <c r="B8" s="33"/>
      <c r="C8" s="34"/>
      <c r="D8" s="34"/>
      <c r="E8" s="34"/>
      <c r="F8" s="34"/>
      <c r="G8" s="34"/>
    </row>
    <row r="9" spans="1:11" x14ac:dyDescent="0.3">
      <c r="A9" s="1" t="s">
        <v>6</v>
      </c>
      <c r="B9" s="33"/>
      <c r="C9" s="34"/>
      <c r="D9" s="34"/>
      <c r="E9" s="34"/>
      <c r="F9" s="34"/>
      <c r="G9" s="34"/>
    </row>
    <row r="10" spans="1:11" x14ac:dyDescent="0.3">
      <c r="A10" s="1" t="s">
        <v>7</v>
      </c>
      <c r="B10" s="33"/>
      <c r="C10" s="34"/>
      <c r="D10" s="34"/>
      <c r="E10" s="34"/>
      <c r="F10" s="34"/>
      <c r="G10" s="34"/>
    </row>
    <row r="12" spans="1:11" x14ac:dyDescent="0.3">
      <c r="A12" s="16" t="s">
        <v>186</v>
      </c>
      <c r="B12" s="16"/>
      <c r="C12" s="16"/>
      <c r="D12" s="16"/>
      <c r="E12" s="16"/>
      <c r="F12" s="16"/>
      <c r="G12" s="16"/>
      <c r="H12" s="16"/>
    </row>
    <row r="14" spans="1:11" ht="15" thickBot="1" x14ac:dyDescent="0.35"/>
    <row r="15" spans="1:11" x14ac:dyDescent="0.3">
      <c r="A15" s="28" t="s">
        <v>78</v>
      </c>
      <c r="B15" s="22" t="s">
        <v>77</v>
      </c>
      <c r="C15" s="30" t="s">
        <v>79</v>
      </c>
      <c r="D15" s="22" t="s">
        <v>80</v>
      </c>
      <c r="E15" s="22" t="s">
        <v>81</v>
      </c>
      <c r="F15" s="22" t="s">
        <v>82</v>
      </c>
      <c r="G15" s="22" t="s">
        <v>86</v>
      </c>
      <c r="H15" s="22" t="s">
        <v>167</v>
      </c>
      <c r="I15" s="22" t="s">
        <v>83</v>
      </c>
      <c r="J15" s="24" t="s">
        <v>84</v>
      </c>
      <c r="K15" s="26" t="s">
        <v>85</v>
      </c>
    </row>
    <row r="16" spans="1:11" x14ac:dyDescent="0.3">
      <c r="A16" s="29"/>
      <c r="B16" s="23"/>
      <c r="C16" s="31"/>
      <c r="D16" s="23"/>
      <c r="E16" s="23"/>
      <c r="F16" s="23"/>
      <c r="G16" s="23"/>
      <c r="H16" s="23"/>
      <c r="I16" s="23"/>
      <c r="J16" s="25"/>
      <c r="K16" s="27"/>
    </row>
    <row r="17" spans="1:11" x14ac:dyDescent="0.3">
      <c r="A17" s="35" t="s">
        <v>8</v>
      </c>
      <c r="B17" s="20" t="s">
        <v>87</v>
      </c>
      <c r="C17" s="20" t="s">
        <v>9</v>
      </c>
      <c r="D17" s="20" t="s">
        <v>10</v>
      </c>
      <c r="E17" s="20" t="s">
        <v>11</v>
      </c>
      <c r="F17" s="7" t="s">
        <v>12</v>
      </c>
      <c r="G17" s="10">
        <v>61</v>
      </c>
      <c r="H17" s="10">
        <v>187.5</v>
      </c>
      <c r="I17" s="3" t="s">
        <v>13</v>
      </c>
      <c r="J17" s="4"/>
      <c r="K17" s="14">
        <f>G17*J17</f>
        <v>0</v>
      </c>
    </row>
    <row r="18" spans="1:11" x14ac:dyDescent="0.3">
      <c r="A18" s="35"/>
      <c r="B18" s="20"/>
      <c r="C18" s="20"/>
      <c r="D18" s="20"/>
      <c r="E18" s="20"/>
      <c r="F18" s="6" t="s">
        <v>14</v>
      </c>
      <c r="G18" s="10">
        <v>61</v>
      </c>
      <c r="H18" s="10">
        <v>187.5</v>
      </c>
      <c r="I18" s="3" t="s">
        <v>15</v>
      </c>
      <c r="J18" s="4"/>
      <c r="K18" s="14">
        <f t="shared" ref="K18:K81" si="0">G18*J18</f>
        <v>0</v>
      </c>
    </row>
    <row r="19" spans="1:11" x14ac:dyDescent="0.3">
      <c r="A19" s="35"/>
      <c r="B19" s="20"/>
      <c r="C19" s="20"/>
      <c r="D19" s="20"/>
      <c r="E19" s="20"/>
      <c r="F19" s="6" t="s">
        <v>16</v>
      </c>
      <c r="G19" s="10">
        <v>61</v>
      </c>
      <c r="H19" s="10">
        <v>187.5</v>
      </c>
      <c r="I19" s="3" t="s">
        <v>17</v>
      </c>
      <c r="J19" s="4"/>
      <c r="K19" s="14">
        <f t="shared" si="0"/>
        <v>0</v>
      </c>
    </row>
    <row r="20" spans="1:11" x14ac:dyDescent="0.3">
      <c r="A20" s="35"/>
      <c r="B20" s="20"/>
      <c r="C20" s="20"/>
      <c r="D20" s="20"/>
      <c r="E20" s="20"/>
      <c r="F20" s="6" t="s">
        <v>18</v>
      </c>
      <c r="G20" s="10">
        <v>61</v>
      </c>
      <c r="H20" s="10">
        <v>187.5</v>
      </c>
      <c r="I20" s="3" t="s">
        <v>19</v>
      </c>
      <c r="J20" s="4"/>
      <c r="K20" s="14">
        <f t="shared" si="0"/>
        <v>0</v>
      </c>
    </row>
    <row r="21" spans="1:11" x14ac:dyDescent="0.3">
      <c r="A21" s="35"/>
      <c r="B21" s="20"/>
      <c r="C21" s="20"/>
      <c r="D21" s="20"/>
      <c r="E21" s="20"/>
      <c r="F21" s="6" t="s">
        <v>20</v>
      </c>
      <c r="G21" s="10">
        <v>61</v>
      </c>
      <c r="H21" s="10">
        <v>187.5</v>
      </c>
      <c r="I21" s="3" t="s">
        <v>21</v>
      </c>
      <c r="J21" s="4"/>
      <c r="K21" s="14">
        <f t="shared" si="0"/>
        <v>0</v>
      </c>
    </row>
    <row r="22" spans="1:11" x14ac:dyDescent="0.3">
      <c r="A22" s="35"/>
      <c r="B22" s="20"/>
      <c r="C22" s="20"/>
      <c r="D22" s="20"/>
      <c r="E22" s="20"/>
      <c r="F22" s="6" t="s">
        <v>22</v>
      </c>
      <c r="G22" s="10">
        <v>61</v>
      </c>
      <c r="H22" s="10">
        <v>187.5</v>
      </c>
      <c r="I22" s="3" t="s">
        <v>23</v>
      </c>
      <c r="J22" s="4"/>
      <c r="K22" s="14">
        <f t="shared" si="0"/>
        <v>0</v>
      </c>
    </row>
    <row r="23" spans="1:11" x14ac:dyDescent="0.3">
      <c r="A23" s="35"/>
      <c r="B23" s="20"/>
      <c r="C23" s="20"/>
      <c r="D23" s="20"/>
      <c r="E23" s="20"/>
      <c r="F23" s="6" t="s">
        <v>24</v>
      </c>
      <c r="G23" s="10">
        <v>69</v>
      </c>
      <c r="H23" s="10">
        <v>187.5</v>
      </c>
      <c r="I23" s="3" t="s">
        <v>25</v>
      </c>
      <c r="J23" s="4"/>
      <c r="K23" s="14">
        <f t="shared" si="0"/>
        <v>0</v>
      </c>
    </row>
    <row r="24" spans="1:11" x14ac:dyDescent="0.3">
      <c r="A24" s="35"/>
      <c r="B24" s="20"/>
      <c r="C24" s="20"/>
      <c r="D24" s="20"/>
      <c r="E24" s="20"/>
      <c r="F24" s="6" t="s">
        <v>26</v>
      </c>
      <c r="G24" s="10">
        <v>69</v>
      </c>
      <c r="H24" s="10">
        <v>187.5</v>
      </c>
      <c r="I24" s="3" t="s">
        <v>27</v>
      </c>
      <c r="J24" s="4"/>
      <c r="K24" s="14">
        <f t="shared" si="0"/>
        <v>0</v>
      </c>
    </row>
    <row r="25" spans="1:11" x14ac:dyDescent="0.3">
      <c r="A25" s="35"/>
      <c r="B25" s="20"/>
      <c r="C25" s="20"/>
      <c r="D25" s="20" t="s">
        <v>28</v>
      </c>
      <c r="E25" s="20" t="s">
        <v>11</v>
      </c>
      <c r="F25" s="6" t="s">
        <v>29</v>
      </c>
      <c r="G25" s="10">
        <v>61</v>
      </c>
      <c r="H25" s="10">
        <v>187.5</v>
      </c>
      <c r="I25" s="3" t="s">
        <v>13</v>
      </c>
      <c r="J25" s="4"/>
      <c r="K25" s="14">
        <f t="shared" si="0"/>
        <v>0</v>
      </c>
    </row>
    <row r="26" spans="1:11" x14ac:dyDescent="0.3">
      <c r="A26" s="35"/>
      <c r="B26" s="20"/>
      <c r="C26" s="20"/>
      <c r="D26" s="20"/>
      <c r="E26" s="20"/>
      <c r="F26" s="6" t="s">
        <v>30</v>
      </c>
      <c r="G26" s="10">
        <v>61</v>
      </c>
      <c r="H26" s="10">
        <v>187.5</v>
      </c>
      <c r="I26" s="3" t="s">
        <v>15</v>
      </c>
      <c r="J26" s="4"/>
      <c r="K26" s="14">
        <f t="shared" si="0"/>
        <v>0</v>
      </c>
    </row>
    <row r="27" spans="1:11" x14ac:dyDescent="0.3">
      <c r="A27" s="35"/>
      <c r="B27" s="20"/>
      <c r="C27" s="20"/>
      <c r="D27" s="20"/>
      <c r="E27" s="20"/>
      <c r="F27" s="6" t="s">
        <v>31</v>
      </c>
      <c r="G27" s="10">
        <v>61</v>
      </c>
      <c r="H27" s="10">
        <v>187.5</v>
      </c>
      <c r="I27" s="3" t="s">
        <v>17</v>
      </c>
      <c r="J27" s="4"/>
      <c r="K27" s="14">
        <f t="shared" si="0"/>
        <v>0</v>
      </c>
    </row>
    <row r="28" spans="1:11" x14ac:dyDescent="0.3">
      <c r="A28" s="35"/>
      <c r="B28" s="20"/>
      <c r="C28" s="20"/>
      <c r="D28" s="20"/>
      <c r="E28" s="20"/>
      <c r="F28" s="6" t="s">
        <v>32</v>
      </c>
      <c r="G28" s="10">
        <v>61</v>
      </c>
      <c r="H28" s="10">
        <v>187.5</v>
      </c>
      <c r="I28" s="3" t="s">
        <v>19</v>
      </c>
      <c r="J28" s="4"/>
      <c r="K28" s="14">
        <f t="shared" si="0"/>
        <v>0</v>
      </c>
    </row>
    <row r="29" spans="1:11" x14ac:dyDescent="0.3">
      <c r="A29" s="35"/>
      <c r="B29" s="20"/>
      <c r="C29" s="20"/>
      <c r="D29" s="20"/>
      <c r="E29" s="20"/>
      <c r="F29" s="6" t="s">
        <v>33</v>
      </c>
      <c r="G29" s="10">
        <v>61</v>
      </c>
      <c r="H29" s="10">
        <v>187.5</v>
      </c>
      <c r="I29" s="3" t="s">
        <v>21</v>
      </c>
      <c r="J29" s="4"/>
      <c r="K29" s="14">
        <f t="shared" si="0"/>
        <v>0</v>
      </c>
    </row>
    <row r="30" spans="1:11" x14ac:dyDescent="0.3">
      <c r="A30" s="35"/>
      <c r="B30" s="20"/>
      <c r="C30" s="20"/>
      <c r="D30" s="20"/>
      <c r="E30" s="20"/>
      <c r="F30" s="6" t="s">
        <v>34</v>
      </c>
      <c r="G30" s="10">
        <v>61</v>
      </c>
      <c r="H30" s="10">
        <v>187.5</v>
      </c>
      <c r="I30" s="3" t="s">
        <v>23</v>
      </c>
      <c r="J30" s="4"/>
      <c r="K30" s="14">
        <f t="shared" si="0"/>
        <v>0</v>
      </c>
    </row>
    <row r="31" spans="1:11" x14ac:dyDescent="0.3">
      <c r="A31" s="35"/>
      <c r="B31" s="20"/>
      <c r="C31" s="20"/>
      <c r="D31" s="20"/>
      <c r="E31" s="20"/>
      <c r="F31" s="6" t="s">
        <v>35</v>
      </c>
      <c r="G31" s="10">
        <v>69</v>
      </c>
      <c r="H31" s="10">
        <v>199</v>
      </c>
      <c r="I31" s="3" t="s">
        <v>25</v>
      </c>
      <c r="J31" s="4"/>
      <c r="K31" s="14">
        <f t="shared" si="0"/>
        <v>0</v>
      </c>
    </row>
    <row r="32" spans="1:11" x14ac:dyDescent="0.3">
      <c r="A32" s="35"/>
      <c r="B32" s="20"/>
      <c r="C32" s="20"/>
      <c r="D32" s="20"/>
      <c r="E32" s="20"/>
      <c r="F32" s="6" t="s">
        <v>36</v>
      </c>
      <c r="G32" s="10">
        <v>69</v>
      </c>
      <c r="H32" s="10">
        <v>199</v>
      </c>
      <c r="I32" s="3" t="s">
        <v>27</v>
      </c>
      <c r="J32" s="4"/>
      <c r="K32" s="14">
        <f t="shared" si="0"/>
        <v>0</v>
      </c>
    </row>
    <row r="33" spans="1:11" x14ac:dyDescent="0.3">
      <c r="A33" s="35"/>
      <c r="B33" s="20"/>
      <c r="C33" s="20"/>
      <c r="D33" s="20" t="s">
        <v>37</v>
      </c>
      <c r="E33" s="20" t="s">
        <v>11</v>
      </c>
      <c r="F33" s="6" t="s">
        <v>38</v>
      </c>
      <c r="G33" s="10">
        <v>64</v>
      </c>
      <c r="H33" s="10">
        <v>199</v>
      </c>
      <c r="I33" s="3" t="s">
        <v>13</v>
      </c>
      <c r="J33" s="4"/>
      <c r="K33" s="14">
        <f t="shared" si="0"/>
        <v>0</v>
      </c>
    </row>
    <row r="34" spans="1:11" x14ac:dyDescent="0.3">
      <c r="A34" s="35"/>
      <c r="B34" s="20"/>
      <c r="C34" s="20"/>
      <c r="D34" s="20"/>
      <c r="E34" s="20"/>
      <c r="F34" s="6" t="s">
        <v>39</v>
      </c>
      <c r="G34" s="10">
        <v>64</v>
      </c>
      <c r="H34" s="10">
        <v>199</v>
      </c>
      <c r="I34" s="3" t="s">
        <v>15</v>
      </c>
      <c r="J34" s="4"/>
      <c r="K34" s="14">
        <f t="shared" si="0"/>
        <v>0</v>
      </c>
    </row>
    <row r="35" spans="1:11" x14ac:dyDescent="0.3">
      <c r="A35" s="35"/>
      <c r="B35" s="20"/>
      <c r="C35" s="20"/>
      <c r="D35" s="20"/>
      <c r="E35" s="20"/>
      <c r="F35" s="6" t="s">
        <v>40</v>
      </c>
      <c r="G35" s="10">
        <v>64</v>
      </c>
      <c r="H35" s="10">
        <v>199</v>
      </c>
      <c r="I35" s="3" t="s">
        <v>17</v>
      </c>
      <c r="J35" s="4"/>
      <c r="K35" s="14">
        <f t="shared" si="0"/>
        <v>0</v>
      </c>
    </row>
    <row r="36" spans="1:11" x14ac:dyDescent="0.3">
      <c r="A36" s="35"/>
      <c r="B36" s="20"/>
      <c r="C36" s="20"/>
      <c r="D36" s="20"/>
      <c r="E36" s="20"/>
      <c r="F36" s="6" t="s">
        <v>41</v>
      </c>
      <c r="G36" s="10">
        <v>64</v>
      </c>
      <c r="H36" s="10">
        <v>199</v>
      </c>
      <c r="I36" s="3" t="s">
        <v>19</v>
      </c>
      <c r="J36" s="4"/>
      <c r="K36" s="14">
        <f t="shared" si="0"/>
        <v>0</v>
      </c>
    </row>
    <row r="37" spans="1:11" x14ac:dyDescent="0.3">
      <c r="A37" s="35"/>
      <c r="B37" s="20"/>
      <c r="C37" s="20"/>
      <c r="D37" s="20"/>
      <c r="E37" s="20"/>
      <c r="F37" s="6" t="s">
        <v>42</v>
      </c>
      <c r="G37" s="10">
        <v>64</v>
      </c>
      <c r="H37" s="10">
        <v>199</v>
      </c>
      <c r="I37" s="3" t="s">
        <v>21</v>
      </c>
      <c r="J37" s="4"/>
      <c r="K37" s="14">
        <f t="shared" si="0"/>
        <v>0</v>
      </c>
    </row>
    <row r="38" spans="1:11" x14ac:dyDescent="0.3">
      <c r="A38" s="35"/>
      <c r="B38" s="20"/>
      <c r="C38" s="20"/>
      <c r="D38" s="20"/>
      <c r="E38" s="20"/>
      <c r="F38" s="6" t="s">
        <v>43</v>
      </c>
      <c r="G38" s="10">
        <v>73</v>
      </c>
      <c r="H38" s="10">
        <v>199</v>
      </c>
      <c r="I38" s="3" t="s">
        <v>23</v>
      </c>
      <c r="J38" s="4"/>
      <c r="K38" s="14">
        <f t="shared" si="0"/>
        <v>0</v>
      </c>
    </row>
    <row r="39" spans="1:11" x14ac:dyDescent="0.3">
      <c r="A39" s="35"/>
      <c r="B39" s="20"/>
      <c r="C39" s="20"/>
      <c r="D39" s="20"/>
      <c r="E39" s="20"/>
      <c r="F39" s="6" t="s">
        <v>44</v>
      </c>
      <c r="G39" s="10">
        <v>73</v>
      </c>
      <c r="H39" s="10">
        <v>199</v>
      </c>
      <c r="I39" s="3" t="s">
        <v>25</v>
      </c>
      <c r="J39" s="4"/>
      <c r="K39" s="14">
        <f t="shared" si="0"/>
        <v>0</v>
      </c>
    </row>
    <row r="40" spans="1:11" x14ac:dyDescent="0.3">
      <c r="A40" s="35"/>
      <c r="B40" s="20"/>
      <c r="C40" s="20" t="s">
        <v>45</v>
      </c>
      <c r="D40" s="20" t="s">
        <v>10</v>
      </c>
      <c r="E40" s="20" t="s">
        <v>179</v>
      </c>
      <c r="F40" s="6" t="s">
        <v>46</v>
      </c>
      <c r="G40" s="11">
        <v>61</v>
      </c>
      <c r="H40" s="11">
        <v>187.5</v>
      </c>
      <c r="I40" s="6" t="s">
        <v>13</v>
      </c>
      <c r="J40" s="4"/>
      <c r="K40" s="14">
        <f t="shared" si="0"/>
        <v>0</v>
      </c>
    </row>
    <row r="41" spans="1:11" x14ac:dyDescent="0.3">
      <c r="A41" s="35"/>
      <c r="B41" s="20"/>
      <c r="C41" s="20"/>
      <c r="D41" s="20"/>
      <c r="E41" s="20"/>
      <c r="F41" s="6" t="s">
        <v>47</v>
      </c>
      <c r="G41" s="11">
        <v>61</v>
      </c>
      <c r="H41" s="11">
        <v>187.5</v>
      </c>
      <c r="I41" s="6" t="s">
        <v>15</v>
      </c>
      <c r="J41" s="4"/>
      <c r="K41" s="14">
        <f t="shared" si="0"/>
        <v>0</v>
      </c>
    </row>
    <row r="42" spans="1:11" x14ac:dyDescent="0.3">
      <c r="A42" s="35"/>
      <c r="B42" s="20"/>
      <c r="C42" s="20"/>
      <c r="D42" s="20"/>
      <c r="E42" s="20"/>
      <c r="F42" s="6" t="s">
        <v>48</v>
      </c>
      <c r="G42" s="11">
        <v>61</v>
      </c>
      <c r="H42" s="11">
        <v>187.5</v>
      </c>
      <c r="I42" s="6" t="s">
        <v>17</v>
      </c>
      <c r="J42" s="4"/>
      <c r="K42" s="14">
        <f t="shared" si="0"/>
        <v>0</v>
      </c>
    </row>
    <row r="43" spans="1:11" x14ac:dyDescent="0.3">
      <c r="A43" s="35"/>
      <c r="B43" s="20"/>
      <c r="C43" s="20"/>
      <c r="D43" s="20"/>
      <c r="E43" s="20"/>
      <c r="F43" s="6" t="s">
        <v>49</v>
      </c>
      <c r="G43" s="11">
        <v>61</v>
      </c>
      <c r="H43" s="11">
        <v>187.5</v>
      </c>
      <c r="I43" s="6" t="s">
        <v>21</v>
      </c>
      <c r="J43" s="4"/>
      <c r="K43" s="14">
        <f t="shared" si="0"/>
        <v>0</v>
      </c>
    </row>
    <row r="44" spans="1:11" x14ac:dyDescent="0.3">
      <c r="A44" s="35"/>
      <c r="B44" s="20"/>
      <c r="C44" s="20"/>
      <c r="D44" s="20"/>
      <c r="E44" s="20"/>
      <c r="F44" s="6" t="s">
        <v>50</v>
      </c>
      <c r="G44" s="11">
        <v>69</v>
      </c>
      <c r="H44" s="10">
        <v>199</v>
      </c>
      <c r="I44" s="6" t="s">
        <v>27</v>
      </c>
      <c r="J44" s="4"/>
      <c r="K44" s="14">
        <f t="shared" si="0"/>
        <v>0</v>
      </c>
    </row>
    <row r="45" spans="1:11" x14ac:dyDescent="0.3">
      <c r="A45" s="35"/>
      <c r="B45" s="20"/>
      <c r="C45" s="20"/>
      <c r="D45" s="20" t="s">
        <v>28</v>
      </c>
      <c r="E45" s="20" t="s">
        <v>179</v>
      </c>
      <c r="F45" s="6" t="s">
        <v>51</v>
      </c>
      <c r="G45" s="11">
        <v>61</v>
      </c>
      <c r="H45" s="11">
        <v>187.5</v>
      </c>
      <c r="I45" s="6" t="s">
        <v>13</v>
      </c>
      <c r="J45" s="4"/>
      <c r="K45" s="14">
        <f t="shared" si="0"/>
        <v>0</v>
      </c>
    </row>
    <row r="46" spans="1:11" x14ac:dyDescent="0.3">
      <c r="A46" s="35"/>
      <c r="B46" s="20"/>
      <c r="C46" s="20"/>
      <c r="D46" s="20"/>
      <c r="E46" s="20"/>
      <c r="F46" s="6" t="s">
        <v>52</v>
      </c>
      <c r="G46" s="11">
        <v>61</v>
      </c>
      <c r="H46" s="11">
        <v>187.5</v>
      </c>
      <c r="I46" s="6" t="s">
        <v>15</v>
      </c>
      <c r="J46" s="4"/>
      <c r="K46" s="14">
        <f t="shared" si="0"/>
        <v>0</v>
      </c>
    </row>
    <row r="47" spans="1:11" x14ac:dyDescent="0.3">
      <c r="A47" s="35"/>
      <c r="B47" s="20"/>
      <c r="C47" s="20"/>
      <c r="D47" s="20"/>
      <c r="E47" s="20"/>
      <c r="F47" s="6" t="s">
        <v>53</v>
      </c>
      <c r="G47" s="11">
        <v>61</v>
      </c>
      <c r="H47" s="11">
        <v>187.5</v>
      </c>
      <c r="I47" s="6" t="s">
        <v>17</v>
      </c>
      <c r="J47" s="4"/>
      <c r="K47" s="14">
        <f t="shared" si="0"/>
        <v>0</v>
      </c>
    </row>
    <row r="48" spans="1:11" x14ac:dyDescent="0.3">
      <c r="A48" s="35"/>
      <c r="B48" s="20"/>
      <c r="C48" s="20"/>
      <c r="D48" s="20"/>
      <c r="E48" s="20"/>
      <c r="F48" s="6" t="s">
        <v>54</v>
      </c>
      <c r="G48" s="11">
        <v>61</v>
      </c>
      <c r="H48" s="11">
        <v>187.5</v>
      </c>
      <c r="I48" s="6" t="s">
        <v>21</v>
      </c>
      <c r="J48" s="4"/>
      <c r="K48" s="14">
        <f t="shared" si="0"/>
        <v>0</v>
      </c>
    </row>
    <row r="49" spans="1:11" x14ac:dyDescent="0.3">
      <c r="A49" s="35"/>
      <c r="B49" s="20"/>
      <c r="C49" s="20"/>
      <c r="D49" s="20" t="s">
        <v>37</v>
      </c>
      <c r="E49" s="20" t="s">
        <v>179</v>
      </c>
      <c r="F49" s="6" t="s">
        <v>55</v>
      </c>
      <c r="G49" s="11">
        <v>64</v>
      </c>
      <c r="H49" s="11">
        <v>199</v>
      </c>
      <c r="I49" s="6" t="s">
        <v>13</v>
      </c>
      <c r="J49" s="4"/>
      <c r="K49" s="14">
        <f t="shared" si="0"/>
        <v>0</v>
      </c>
    </row>
    <row r="50" spans="1:11" x14ac:dyDescent="0.3">
      <c r="A50" s="35"/>
      <c r="B50" s="20"/>
      <c r="C50" s="20"/>
      <c r="D50" s="20"/>
      <c r="E50" s="20"/>
      <c r="F50" s="6" t="s">
        <v>56</v>
      </c>
      <c r="G50" s="11">
        <v>64</v>
      </c>
      <c r="H50" s="11">
        <v>199</v>
      </c>
      <c r="I50" s="6" t="s">
        <v>15</v>
      </c>
      <c r="J50" s="4"/>
      <c r="K50" s="14">
        <f t="shared" si="0"/>
        <v>0</v>
      </c>
    </row>
    <row r="51" spans="1:11" x14ac:dyDescent="0.3">
      <c r="A51" s="35"/>
      <c r="B51" s="20"/>
      <c r="C51" s="20"/>
      <c r="D51" s="20"/>
      <c r="E51" s="20"/>
      <c r="F51" s="6" t="s">
        <v>57</v>
      </c>
      <c r="G51" s="11">
        <v>64</v>
      </c>
      <c r="H51" s="11">
        <v>199</v>
      </c>
      <c r="I51" s="6" t="s">
        <v>17</v>
      </c>
      <c r="J51" s="4"/>
      <c r="K51" s="14">
        <f t="shared" si="0"/>
        <v>0</v>
      </c>
    </row>
    <row r="52" spans="1:11" x14ac:dyDescent="0.3">
      <c r="A52" s="35"/>
      <c r="B52" s="20"/>
      <c r="C52" s="20"/>
      <c r="D52" s="20"/>
      <c r="E52" s="20"/>
      <c r="F52" s="6" t="s">
        <v>58</v>
      </c>
      <c r="G52" s="11">
        <v>64</v>
      </c>
      <c r="H52" s="11">
        <v>199</v>
      </c>
      <c r="I52" s="6" t="s">
        <v>21</v>
      </c>
      <c r="J52" s="4"/>
      <c r="K52" s="14">
        <f t="shared" si="0"/>
        <v>0</v>
      </c>
    </row>
    <row r="53" spans="1:11" x14ac:dyDescent="0.3">
      <c r="A53" s="35"/>
      <c r="B53" s="20"/>
      <c r="C53" s="20" t="s">
        <v>59</v>
      </c>
      <c r="D53" s="20" t="s">
        <v>28</v>
      </c>
      <c r="E53" s="20" t="s">
        <v>60</v>
      </c>
      <c r="F53" s="6" t="s">
        <v>61</v>
      </c>
      <c r="G53" s="11">
        <v>61</v>
      </c>
      <c r="H53" s="11">
        <v>187.5</v>
      </c>
      <c r="I53" s="6" t="s">
        <v>13</v>
      </c>
      <c r="J53" s="4"/>
      <c r="K53" s="14">
        <f t="shared" si="0"/>
        <v>0</v>
      </c>
    </row>
    <row r="54" spans="1:11" x14ac:dyDescent="0.3">
      <c r="A54" s="35"/>
      <c r="B54" s="20"/>
      <c r="C54" s="20"/>
      <c r="D54" s="20"/>
      <c r="E54" s="20"/>
      <c r="F54" s="6" t="s">
        <v>62</v>
      </c>
      <c r="G54" s="11">
        <v>61</v>
      </c>
      <c r="H54" s="11">
        <v>187.5</v>
      </c>
      <c r="I54" s="6" t="s">
        <v>15</v>
      </c>
      <c r="J54" s="4"/>
      <c r="K54" s="14">
        <f t="shared" si="0"/>
        <v>0</v>
      </c>
    </row>
    <row r="55" spans="1:11" x14ac:dyDescent="0.3">
      <c r="A55" s="35"/>
      <c r="B55" s="20"/>
      <c r="C55" s="20"/>
      <c r="D55" s="20"/>
      <c r="E55" s="20"/>
      <c r="F55" s="6" t="s">
        <v>63</v>
      </c>
      <c r="G55" s="11">
        <v>61</v>
      </c>
      <c r="H55" s="11">
        <v>187.5</v>
      </c>
      <c r="I55" s="6" t="s">
        <v>17</v>
      </c>
      <c r="J55" s="4"/>
      <c r="K55" s="14">
        <f t="shared" si="0"/>
        <v>0</v>
      </c>
    </row>
    <row r="56" spans="1:11" x14ac:dyDescent="0.3">
      <c r="A56" s="35"/>
      <c r="B56" s="20"/>
      <c r="C56" s="20"/>
      <c r="D56" s="20"/>
      <c r="E56" s="20"/>
      <c r="F56" s="6" t="s">
        <v>64</v>
      </c>
      <c r="G56" s="11">
        <v>61</v>
      </c>
      <c r="H56" s="11">
        <v>187.5</v>
      </c>
      <c r="I56" s="6" t="s">
        <v>21</v>
      </c>
      <c r="J56" s="4"/>
      <c r="K56" s="14">
        <f t="shared" si="0"/>
        <v>0</v>
      </c>
    </row>
    <row r="57" spans="1:11" x14ac:dyDescent="0.3">
      <c r="A57" s="35"/>
      <c r="B57" s="20"/>
      <c r="C57" s="20"/>
      <c r="D57" s="20" t="s">
        <v>65</v>
      </c>
      <c r="E57" s="20" t="s">
        <v>60</v>
      </c>
      <c r="F57" s="6" t="s">
        <v>66</v>
      </c>
      <c r="G57" s="11">
        <v>64</v>
      </c>
      <c r="H57" s="11">
        <v>199</v>
      </c>
      <c r="I57" s="6" t="s">
        <v>13</v>
      </c>
      <c r="J57" s="4"/>
      <c r="K57" s="14">
        <f t="shared" si="0"/>
        <v>0</v>
      </c>
    </row>
    <row r="58" spans="1:11" x14ac:dyDescent="0.3">
      <c r="A58" s="35"/>
      <c r="B58" s="20"/>
      <c r="C58" s="20"/>
      <c r="D58" s="20"/>
      <c r="E58" s="20"/>
      <c r="F58" s="6" t="s">
        <v>67</v>
      </c>
      <c r="G58" s="11">
        <v>64</v>
      </c>
      <c r="H58" s="11">
        <v>199</v>
      </c>
      <c r="I58" s="6" t="s">
        <v>15</v>
      </c>
      <c r="J58" s="4"/>
      <c r="K58" s="14">
        <f t="shared" si="0"/>
        <v>0</v>
      </c>
    </row>
    <row r="59" spans="1:11" x14ac:dyDescent="0.3">
      <c r="A59" s="35"/>
      <c r="B59" s="20"/>
      <c r="C59" s="20"/>
      <c r="D59" s="20"/>
      <c r="E59" s="20"/>
      <c r="F59" s="6" t="s">
        <v>68</v>
      </c>
      <c r="G59" s="11">
        <v>64</v>
      </c>
      <c r="H59" s="11">
        <v>199</v>
      </c>
      <c r="I59" s="6" t="s">
        <v>17</v>
      </c>
      <c r="J59" s="4"/>
      <c r="K59" s="14">
        <f t="shared" si="0"/>
        <v>0</v>
      </c>
    </row>
    <row r="60" spans="1:11" x14ac:dyDescent="0.3">
      <c r="A60" s="35"/>
      <c r="B60" s="20"/>
      <c r="C60" s="20"/>
      <c r="D60" s="20"/>
      <c r="E60" s="20"/>
      <c r="F60" s="6" t="s">
        <v>69</v>
      </c>
      <c r="G60" s="11">
        <v>64</v>
      </c>
      <c r="H60" s="11">
        <v>199</v>
      </c>
      <c r="I60" s="6" t="s">
        <v>21</v>
      </c>
      <c r="J60" s="4"/>
      <c r="K60" s="14">
        <f t="shared" si="0"/>
        <v>0</v>
      </c>
    </row>
    <row r="61" spans="1:11" x14ac:dyDescent="0.3">
      <c r="A61" s="35"/>
      <c r="B61" s="20"/>
      <c r="C61" s="20" t="s">
        <v>70</v>
      </c>
      <c r="D61" s="20" t="s">
        <v>28</v>
      </c>
      <c r="E61" s="20" t="s">
        <v>180</v>
      </c>
      <c r="F61" s="6" t="s">
        <v>71</v>
      </c>
      <c r="G61" s="11">
        <v>76</v>
      </c>
      <c r="H61" s="11">
        <v>155.19999999999999</v>
      </c>
      <c r="I61" s="6" t="s">
        <v>13</v>
      </c>
      <c r="J61" s="4"/>
      <c r="K61" s="14">
        <f t="shared" si="0"/>
        <v>0</v>
      </c>
    </row>
    <row r="62" spans="1:11" x14ac:dyDescent="0.3">
      <c r="A62" s="35"/>
      <c r="B62" s="20"/>
      <c r="C62" s="20"/>
      <c r="D62" s="20"/>
      <c r="E62" s="20"/>
      <c r="F62" s="6" t="s">
        <v>72</v>
      </c>
      <c r="G62" s="11">
        <v>76</v>
      </c>
      <c r="H62" s="11">
        <v>155.19999999999999</v>
      </c>
      <c r="I62" s="6" t="s">
        <v>21</v>
      </c>
      <c r="J62" s="4"/>
      <c r="K62" s="14">
        <f t="shared" si="0"/>
        <v>0</v>
      </c>
    </row>
    <row r="63" spans="1:11" x14ac:dyDescent="0.3">
      <c r="A63" s="35"/>
      <c r="B63" s="20"/>
      <c r="C63" s="20"/>
      <c r="D63" s="20"/>
      <c r="E63" s="20"/>
      <c r="F63" s="6" t="s">
        <v>73</v>
      </c>
      <c r="G63" s="11">
        <v>76</v>
      </c>
      <c r="H63" s="11">
        <v>155.19999999999999</v>
      </c>
      <c r="I63" s="6" t="s">
        <v>23</v>
      </c>
      <c r="J63" s="4"/>
      <c r="K63" s="14">
        <f t="shared" si="0"/>
        <v>0</v>
      </c>
    </row>
    <row r="64" spans="1:11" x14ac:dyDescent="0.3">
      <c r="A64" s="35"/>
      <c r="B64" s="20"/>
      <c r="C64" s="20"/>
      <c r="D64" s="20" t="s">
        <v>37</v>
      </c>
      <c r="E64" s="20" t="s">
        <v>180</v>
      </c>
      <c r="F64" s="6" t="s">
        <v>74</v>
      </c>
      <c r="G64" s="11">
        <v>79</v>
      </c>
      <c r="H64" s="11">
        <v>159</v>
      </c>
      <c r="I64" s="6" t="s">
        <v>13</v>
      </c>
      <c r="J64" s="4"/>
      <c r="K64" s="14">
        <f t="shared" si="0"/>
        <v>0</v>
      </c>
    </row>
    <row r="65" spans="1:11" x14ac:dyDescent="0.3">
      <c r="A65" s="35"/>
      <c r="B65" s="20"/>
      <c r="C65" s="20"/>
      <c r="D65" s="20"/>
      <c r="E65" s="20"/>
      <c r="F65" s="6" t="s">
        <v>75</v>
      </c>
      <c r="G65" s="11">
        <v>79</v>
      </c>
      <c r="H65" s="11">
        <v>159</v>
      </c>
      <c r="I65" s="6" t="s">
        <v>21</v>
      </c>
      <c r="J65" s="4"/>
      <c r="K65" s="14">
        <f t="shared" si="0"/>
        <v>0</v>
      </c>
    </row>
    <row r="66" spans="1:11" x14ac:dyDescent="0.3">
      <c r="A66" s="35"/>
      <c r="B66" s="20"/>
      <c r="C66" s="20"/>
      <c r="D66" s="20"/>
      <c r="E66" s="20"/>
      <c r="F66" s="6" t="s">
        <v>76</v>
      </c>
      <c r="G66" s="11">
        <v>79</v>
      </c>
      <c r="H66" s="11">
        <v>159</v>
      </c>
      <c r="I66" s="6" t="s">
        <v>23</v>
      </c>
      <c r="J66" s="4"/>
      <c r="K66" s="14">
        <f t="shared" si="0"/>
        <v>0</v>
      </c>
    </row>
    <row r="67" spans="1:11" x14ac:dyDescent="0.3">
      <c r="A67" s="35"/>
      <c r="B67" s="20"/>
      <c r="C67" s="2" t="s">
        <v>121</v>
      </c>
      <c r="D67" s="2" t="s">
        <v>122</v>
      </c>
      <c r="E67" s="2" t="s">
        <v>179</v>
      </c>
      <c r="F67" s="6" t="s">
        <v>123</v>
      </c>
      <c r="G67" s="11">
        <v>39</v>
      </c>
      <c r="H67" s="11">
        <v>187.5</v>
      </c>
      <c r="I67" s="6" t="s">
        <v>13</v>
      </c>
      <c r="J67" s="4"/>
      <c r="K67" s="14">
        <f t="shared" si="0"/>
        <v>0</v>
      </c>
    </row>
    <row r="68" spans="1:11" x14ac:dyDescent="0.3">
      <c r="A68" s="35"/>
      <c r="B68" s="20" t="s">
        <v>117</v>
      </c>
      <c r="C68" s="20" t="s">
        <v>88</v>
      </c>
      <c r="D68" s="2" t="s">
        <v>89</v>
      </c>
      <c r="E68" s="2" t="s">
        <v>181</v>
      </c>
      <c r="F68" s="5" t="s">
        <v>90</v>
      </c>
      <c r="G68" s="5">
        <v>172.87</v>
      </c>
      <c r="H68" s="5">
        <v>289</v>
      </c>
      <c r="I68" s="3" t="s">
        <v>91</v>
      </c>
      <c r="J68" s="4"/>
      <c r="K68" s="14">
        <f t="shared" si="0"/>
        <v>0</v>
      </c>
    </row>
    <row r="69" spans="1:11" x14ac:dyDescent="0.3">
      <c r="A69" s="35"/>
      <c r="B69" s="20"/>
      <c r="C69" s="20"/>
      <c r="D69" s="2" t="s">
        <v>92</v>
      </c>
      <c r="E69" s="2" t="s">
        <v>181</v>
      </c>
      <c r="F69" s="8" t="s">
        <v>93</v>
      </c>
      <c r="G69" s="5">
        <v>172.87</v>
      </c>
      <c r="H69" s="5">
        <v>289</v>
      </c>
      <c r="I69" s="3" t="s">
        <v>91</v>
      </c>
      <c r="J69" s="4"/>
      <c r="K69" s="14">
        <f t="shared" si="0"/>
        <v>0</v>
      </c>
    </row>
    <row r="70" spans="1:11" x14ac:dyDescent="0.3">
      <c r="A70" s="35"/>
      <c r="B70" s="20"/>
      <c r="C70" s="20"/>
      <c r="D70" s="2" t="s">
        <v>94</v>
      </c>
      <c r="E70" s="2" t="s">
        <v>181</v>
      </c>
      <c r="F70" s="8" t="s">
        <v>95</v>
      </c>
      <c r="G70" s="5">
        <v>172.87</v>
      </c>
      <c r="H70" s="5">
        <v>289</v>
      </c>
      <c r="I70" s="3" t="s">
        <v>91</v>
      </c>
      <c r="J70" s="4"/>
      <c r="K70" s="14">
        <f t="shared" si="0"/>
        <v>0</v>
      </c>
    </row>
    <row r="71" spans="1:11" x14ac:dyDescent="0.3">
      <c r="A71" s="35"/>
      <c r="B71" s="20"/>
      <c r="C71" s="20"/>
      <c r="D71" s="2" t="s">
        <v>96</v>
      </c>
      <c r="E71" s="2" t="s">
        <v>181</v>
      </c>
      <c r="F71" s="5" t="s">
        <v>97</v>
      </c>
      <c r="G71" s="5">
        <v>172.87</v>
      </c>
      <c r="H71" s="5">
        <v>289</v>
      </c>
      <c r="I71" s="3" t="s">
        <v>91</v>
      </c>
      <c r="J71" s="4"/>
      <c r="K71" s="14">
        <f t="shared" si="0"/>
        <v>0</v>
      </c>
    </row>
    <row r="72" spans="1:11" x14ac:dyDescent="0.3">
      <c r="A72" s="35"/>
      <c r="B72" s="20"/>
      <c r="C72" s="20"/>
      <c r="D72" s="2" t="s">
        <v>98</v>
      </c>
      <c r="E72" s="2" t="s">
        <v>181</v>
      </c>
      <c r="F72" s="8" t="s">
        <v>99</v>
      </c>
      <c r="G72" s="5">
        <v>172.87</v>
      </c>
      <c r="H72" s="5">
        <v>289</v>
      </c>
      <c r="I72" s="3" t="s">
        <v>91</v>
      </c>
      <c r="J72" s="4"/>
      <c r="K72" s="14">
        <f t="shared" si="0"/>
        <v>0</v>
      </c>
    </row>
    <row r="73" spans="1:11" x14ac:dyDescent="0.3">
      <c r="A73" s="35"/>
      <c r="B73" s="20"/>
      <c r="C73" s="20"/>
      <c r="D73" s="2" t="s">
        <v>100</v>
      </c>
      <c r="E73" s="2" t="s">
        <v>181</v>
      </c>
      <c r="F73" s="8" t="s">
        <v>101</v>
      </c>
      <c r="G73" s="5">
        <v>172.87</v>
      </c>
      <c r="H73" s="5">
        <v>289</v>
      </c>
      <c r="I73" s="3" t="s">
        <v>91</v>
      </c>
      <c r="J73" s="4"/>
      <c r="K73" s="14">
        <f t="shared" si="0"/>
        <v>0</v>
      </c>
    </row>
    <row r="74" spans="1:11" x14ac:dyDescent="0.3">
      <c r="A74" s="35"/>
      <c r="B74" s="20"/>
      <c r="C74" s="23" t="s">
        <v>102</v>
      </c>
      <c r="D74" s="2" t="s">
        <v>89</v>
      </c>
      <c r="E74" s="2" t="s">
        <v>182</v>
      </c>
      <c r="F74" s="8" t="s">
        <v>174</v>
      </c>
      <c r="G74" s="5">
        <v>175.52</v>
      </c>
      <c r="H74" s="5">
        <v>299</v>
      </c>
      <c r="I74" s="3" t="s">
        <v>91</v>
      </c>
      <c r="J74" s="4"/>
      <c r="K74" s="14">
        <f t="shared" si="0"/>
        <v>0</v>
      </c>
    </row>
    <row r="75" spans="1:11" x14ac:dyDescent="0.3">
      <c r="A75" s="35"/>
      <c r="B75" s="20"/>
      <c r="C75" s="36"/>
      <c r="D75" s="2" t="s">
        <v>92</v>
      </c>
      <c r="E75" s="2" t="s">
        <v>182</v>
      </c>
      <c r="F75" s="8" t="s">
        <v>103</v>
      </c>
      <c r="G75" s="5">
        <v>175.52</v>
      </c>
      <c r="H75" s="5">
        <v>299</v>
      </c>
      <c r="I75" s="3" t="s">
        <v>91</v>
      </c>
      <c r="J75" s="4"/>
      <c r="K75" s="14">
        <f t="shared" si="0"/>
        <v>0</v>
      </c>
    </row>
    <row r="76" spans="1:11" x14ac:dyDescent="0.3">
      <c r="A76" s="35"/>
      <c r="B76" s="20"/>
      <c r="C76" s="36"/>
      <c r="D76" s="2" t="s">
        <v>94</v>
      </c>
      <c r="E76" s="2" t="s">
        <v>182</v>
      </c>
      <c r="F76" s="8" t="s">
        <v>175</v>
      </c>
      <c r="G76" s="5">
        <v>175.52</v>
      </c>
      <c r="H76" s="5">
        <v>299</v>
      </c>
      <c r="I76" s="3" t="s">
        <v>91</v>
      </c>
      <c r="J76" s="4"/>
      <c r="K76" s="14">
        <f t="shared" si="0"/>
        <v>0</v>
      </c>
    </row>
    <row r="77" spans="1:11" x14ac:dyDescent="0.3">
      <c r="A77" s="35"/>
      <c r="B77" s="20"/>
      <c r="C77" s="36"/>
      <c r="D77" s="2" t="s">
        <v>96</v>
      </c>
      <c r="E77" s="2" t="s">
        <v>182</v>
      </c>
      <c r="F77" s="8" t="s">
        <v>104</v>
      </c>
      <c r="G77" s="5">
        <v>175.52</v>
      </c>
      <c r="H77" s="5">
        <v>299</v>
      </c>
      <c r="I77" s="3" t="s">
        <v>91</v>
      </c>
      <c r="J77" s="4"/>
      <c r="K77" s="14">
        <f t="shared" si="0"/>
        <v>0</v>
      </c>
    </row>
    <row r="78" spans="1:11" x14ac:dyDescent="0.3">
      <c r="A78" s="35"/>
      <c r="B78" s="20"/>
      <c r="C78" s="36"/>
      <c r="D78" s="2" t="s">
        <v>98</v>
      </c>
      <c r="E78" s="2" t="s">
        <v>182</v>
      </c>
      <c r="F78" s="8" t="s">
        <v>176</v>
      </c>
      <c r="G78" s="5">
        <v>175.52</v>
      </c>
      <c r="H78" s="5">
        <v>299</v>
      </c>
      <c r="I78" s="3" t="s">
        <v>91</v>
      </c>
      <c r="J78" s="4"/>
      <c r="K78" s="14">
        <f t="shared" si="0"/>
        <v>0</v>
      </c>
    </row>
    <row r="79" spans="1:11" x14ac:dyDescent="0.3">
      <c r="A79" s="35"/>
      <c r="B79" s="20"/>
      <c r="C79" s="37"/>
      <c r="D79" s="2" t="s">
        <v>100</v>
      </c>
      <c r="E79" s="2" t="s">
        <v>182</v>
      </c>
      <c r="F79" s="8" t="s">
        <v>105</v>
      </c>
      <c r="G79" s="5">
        <v>175.52</v>
      </c>
      <c r="H79" s="5">
        <v>299</v>
      </c>
      <c r="I79" s="3" t="s">
        <v>91</v>
      </c>
      <c r="J79" s="4"/>
      <c r="K79" s="14">
        <f t="shared" si="0"/>
        <v>0</v>
      </c>
    </row>
    <row r="80" spans="1:11" x14ac:dyDescent="0.3">
      <c r="A80" s="35"/>
      <c r="B80" s="20"/>
      <c r="C80" s="20" t="s">
        <v>106</v>
      </c>
      <c r="D80" s="2" t="s">
        <v>89</v>
      </c>
      <c r="E80" s="2" t="s">
        <v>183</v>
      </c>
      <c r="F80" s="8" t="s">
        <v>107</v>
      </c>
      <c r="G80" s="5">
        <v>172.87</v>
      </c>
      <c r="H80" s="5">
        <v>289</v>
      </c>
      <c r="I80" s="3" t="s">
        <v>13</v>
      </c>
      <c r="J80" s="4"/>
      <c r="K80" s="14">
        <f t="shared" si="0"/>
        <v>0</v>
      </c>
    </row>
    <row r="81" spans="1:11" x14ac:dyDescent="0.3">
      <c r="A81" s="35"/>
      <c r="B81" s="20"/>
      <c r="C81" s="20"/>
      <c r="D81" s="2" t="s">
        <v>92</v>
      </c>
      <c r="E81" s="2" t="s">
        <v>183</v>
      </c>
      <c r="F81" s="8" t="s">
        <v>108</v>
      </c>
      <c r="G81" s="5">
        <v>172.87</v>
      </c>
      <c r="H81" s="5">
        <v>289</v>
      </c>
      <c r="I81" s="3" t="s">
        <v>13</v>
      </c>
      <c r="J81" s="4"/>
      <c r="K81" s="14">
        <f t="shared" si="0"/>
        <v>0</v>
      </c>
    </row>
    <row r="82" spans="1:11" x14ac:dyDescent="0.3">
      <c r="A82" s="35"/>
      <c r="B82" s="20"/>
      <c r="C82" s="20"/>
      <c r="D82" s="2" t="s">
        <v>94</v>
      </c>
      <c r="E82" s="2" t="s">
        <v>183</v>
      </c>
      <c r="F82" s="8" t="s">
        <v>109</v>
      </c>
      <c r="G82" s="5">
        <v>172.87</v>
      </c>
      <c r="H82" s="5">
        <v>289</v>
      </c>
      <c r="I82" s="3" t="s">
        <v>13</v>
      </c>
      <c r="J82" s="4"/>
      <c r="K82" s="14">
        <f t="shared" ref="K82:K92" si="1">G82*J82</f>
        <v>0</v>
      </c>
    </row>
    <row r="83" spans="1:11" x14ac:dyDescent="0.3">
      <c r="A83" s="35"/>
      <c r="B83" s="20"/>
      <c r="C83" s="20"/>
      <c r="D83" s="2" t="s">
        <v>96</v>
      </c>
      <c r="E83" s="2" t="s">
        <v>183</v>
      </c>
      <c r="F83" s="8" t="s">
        <v>110</v>
      </c>
      <c r="G83" s="5">
        <v>172.87</v>
      </c>
      <c r="H83" s="5">
        <v>289</v>
      </c>
      <c r="I83" s="3" t="s">
        <v>13</v>
      </c>
      <c r="J83" s="4"/>
      <c r="K83" s="14">
        <f t="shared" si="1"/>
        <v>0</v>
      </c>
    </row>
    <row r="84" spans="1:11" x14ac:dyDescent="0.3">
      <c r="A84" s="35"/>
      <c r="B84" s="20"/>
      <c r="C84" s="20"/>
      <c r="D84" s="2" t="s">
        <v>98</v>
      </c>
      <c r="E84" s="2" t="s">
        <v>183</v>
      </c>
      <c r="F84" s="8" t="s">
        <v>111</v>
      </c>
      <c r="G84" s="11">
        <v>172.87</v>
      </c>
      <c r="H84" s="11">
        <v>289</v>
      </c>
      <c r="I84" s="3" t="s">
        <v>13</v>
      </c>
      <c r="J84" s="4"/>
      <c r="K84" s="14">
        <f t="shared" si="1"/>
        <v>0</v>
      </c>
    </row>
    <row r="85" spans="1:11" x14ac:dyDescent="0.3">
      <c r="A85" s="35"/>
      <c r="B85" s="20"/>
      <c r="C85" s="20"/>
      <c r="D85" s="2" t="s">
        <v>100</v>
      </c>
      <c r="E85" s="2" t="s">
        <v>183</v>
      </c>
      <c r="F85" s="8" t="s">
        <v>112</v>
      </c>
      <c r="G85" s="11">
        <v>172.87</v>
      </c>
      <c r="H85" s="11">
        <v>289</v>
      </c>
      <c r="I85" s="3" t="s">
        <v>13</v>
      </c>
      <c r="J85" s="4"/>
      <c r="K85" s="14">
        <f t="shared" si="1"/>
        <v>0</v>
      </c>
    </row>
    <row r="86" spans="1:11" x14ac:dyDescent="0.3">
      <c r="A86" s="35"/>
      <c r="B86" s="20" t="s">
        <v>120</v>
      </c>
      <c r="C86" s="23" t="s">
        <v>113</v>
      </c>
      <c r="D86" s="2" t="s">
        <v>10</v>
      </c>
      <c r="E86" s="2" t="s">
        <v>184</v>
      </c>
      <c r="F86" s="9" t="s">
        <v>114</v>
      </c>
      <c r="G86" s="10">
        <v>27.93</v>
      </c>
      <c r="H86" s="10">
        <v>85</v>
      </c>
      <c r="I86" s="3" t="s">
        <v>13</v>
      </c>
      <c r="J86" s="4"/>
      <c r="K86" s="14">
        <f t="shared" si="1"/>
        <v>0</v>
      </c>
    </row>
    <row r="87" spans="1:11" x14ac:dyDescent="0.3">
      <c r="A87" s="35"/>
      <c r="B87" s="20"/>
      <c r="C87" s="36"/>
      <c r="D87" s="2" t="s">
        <v>28</v>
      </c>
      <c r="E87" s="2" t="s">
        <v>184</v>
      </c>
      <c r="F87" s="9" t="s">
        <v>115</v>
      </c>
      <c r="G87" s="10">
        <v>27.93</v>
      </c>
      <c r="H87" s="10">
        <v>85</v>
      </c>
      <c r="I87" s="3" t="s">
        <v>13</v>
      </c>
      <c r="J87" s="4"/>
      <c r="K87" s="14">
        <f t="shared" si="1"/>
        <v>0</v>
      </c>
    </row>
    <row r="88" spans="1:11" x14ac:dyDescent="0.3">
      <c r="A88" s="35"/>
      <c r="B88" s="20"/>
      <c r="C88" s="36"/>
      <c r="D88" s="2" t="s">
        <v>37</v>
      </c>
      <c r="E88" s="2" t="s">
        <v>184</v>
      </c>
      <c r="F88" s="9" t="s">
        <v>116</v>
      </c>
      <c r="G88" s="10">
        <v>35.07</v>
      </c>
      <c r="H88" s="10">
        <v>95</v>
      </c>
      <c r="I88" s="3" t="s">
        <v>13</v>
      </c>
      <c r="J88" s="4"/>
      <c r="K88" s="14">
        <f t="shared" si="1"/>
        <v>0</v>
      </c>
    </row>
    <row r="89" spans="1:11" x14ac:dyDescent="0.3">
      <c r="A89" s="35"/>
      <c r="B89" s="20"/>
      <c r="C89" s="37"/>
      <c r="D89" s="2" t="s">
        <v>118</v>
      </c>
      <c r="E89" s="2" t="s">
        <v>184</v>
      </c>
      <c r="F89" s="9" t="s">
        <v>119</v>
      </c>
      <c r="G89" s="11">
        <v>42.56</v>
      </c>
      <c r="H89" s="11">
        <v>108</v>
      </c>
      <c r="I89" s="3" t="s">
        <v>13</v>
      </c>
      <c r="J89" s="4"/>
      <c r="K89" s="14">
        <f t="shared" si="1"/>
        <v>0</v>
      </c>
    </row>
    <row r="90" spans="1:11" x14ac:dyDescent="0.3">
      <c r="A90" s="35"/>
      <c r="B90" s="20" t="s">
        <v>168</v>
      </c>
      <c r="C90" s="23" t="s">
        <v>169</v>
      </c>
      <c r="D90" s="2" t="s">
        <v>173</v>
      </c>
      <c r="E90" s="2" t="s">
        <v>185</v>
      </c>
      <c r="F90" s="9" t="s">
        <v>170</v>
      </c>
      <c r="G90" s="11">
        <v>41.5</v>
      </c>
      <c r="H90" s="11">
        <v>90</v>
      </c>
      <c r="I90" s="3" t="s">
        <v>13</v>
      </c>
      <c r="J90" s="4"/>
      <c r="K90" s="14">
        <f t="shared" si="1"/>
        <v>0</v>
      </c>
    </row>
    <row r="91" spans="1:11" x14ac:dyDescent="0.3">
      <c r="A91" s="35"/>
      <c r="B91" s="20"/>
      <c r="C91" s="36"/>
      <c r="D91" s="2" t="s">
        <v>28</v>
      </c>
      <c r="E91" s="2" t="s">
        <v>185</v>
      </c>
      <c r="F91" s="9" t="s">
        <v>171</v>
      </c>
      <c r="G91" s="11">
        <v>41.5</v>
      </c>
      <c r="H91" s="11">
        <v>90</v>
      </c>
      <c r="I91" s="3" t="s">
        <v>13</v>
      </c>
      <c r="J91" s="4"/>
      <c r="K91" s="14">
        <f t="shared" si="1"/>
        <v>0</v>
      </c>
    </row>
    <row r="92" spans="1:11" x14ac:dyDescent="0.3">
      <c r="A92" s="35"/>
      <c r="B92" s="20"/>
      <c r="C92" s="37"/>
      <c r="D92" s="2" t="s">
        <v>37</v>
      </c>
      <c r="E92" s="2" t="s">
        <v>185</v>
      </c>
      <c r="F92" s="9" t="s">
        <v>172</v>
      </c>
      <c r="G92" s="11">
        <v>41.5</v>
      </c>
      <c r="H92" s="11">
        <v>90</v>
      </c>
      <c r="I92" s="3" t="s">
        <v>13</v>
      </c>
      <c r="J92" s="4"/>
      <c r="K92" s="14">
        <f t="shared" si="1"/>
        <v>0</v>
      </c>
    </row>
    <row r="93" spans="1:11" x14ac:dyDescent="0.3">
      <c r="G93" s="13"/>
    </row>
    <row r="94" spans="1:11" x14ac:dyDescent="0.3">
      <c r="I94" s="15" t="s">
        <v>187</v>
      </c>
      <c r="J94">
        <f>SUM(J17:J92)</f>
        <v>0</v>
      </c>
    </row>
    <row r="96" spans="1:11" ht="15" thickBot="1" x14ac:dyDescent="0.35"/>
    <row r="97" spans="1:10" x14ac:dyDescent="0.3">
      <c r="A97" s="28" t="s">
        <v>78</v>
      </c>
      <c r="B97" s="22" t="s">
        <v>77</v>
      </c>
      <c r="C97" s="30" t="s">
        <v>79</v>
      </c>
      <c r="D97" s="22" t="s">
        <v>81</v>
      </c>
      <c r="E97" s="22" t="s">
        <v>82</v>
      </c>
      <c r="F97" s="22" t="s">
        <v>86</v>
      </c>
      <c r="G97" s="22" t="s">
        <v>167</v>
      </c>
      <c r="H97" s="22" t="s">
        <v>83</v>
      </c>
      <c r="I97" s="24" t="s">
        <v>84</v>
      </c>
      <c r="J97" s="26" t="s">
        <v>85</v>
      </c>
    </row>
    <row r="98" spans="1:10" x14ac:dyDescent="0.3">
      <c r="A98" s="29"/>
      <c r="B98" s="23"/>
      <c r="C98" s="31"/>
      <c r="D98" s="23"/>
      <c r="E98" s="23"/>
      <c r="F98" s="23"/>
      <c r="G98" s="23"/>
      <c r="H98" s="23"/>
      <c r="I98" s="25"/>
      <c r="J98" s="27"/>
    </row>
    <row r="99" spans="1:10" x14ac:dyDescent="0.3">
      <c r="A99" s="21" t="s">
        <v>131</v>
      </c>
      <c r="B99" s="20" t="s">
        <v>87</v>
      </c>
      <c r="C99" s="20" t="s">
        <v>124</v>
      </c>
      <c r="D99" s="5" t="s">
        <v>177</v>
      </c>
      <c r="E99" s="5" t="s">
        <v>125</v>
      </c>
      <c r="F99" s="5">
        <v>95</v>
      </c>
      <c r="G99" s="5">
        <v>312.5</v>
      </c>
      <c r="H99" s="5" t="s">
        <v>13</v>
      </c>
      <c r="I99" s="4"/>
      <c r="J99" s="14">
        <f>F99*I99</f>
        <v>0</v>
      </c>
    </row>
    <row r="100" spans="1:10" x14ac:dyDescent="0.3">
      <c r="A100" s="21"/>
      <c r="B100" s="20"/>
      <c r="C100" s="20"/>
      <c r="D100" s="5" t="s">
        <v>177</v>
      </c>
      <c r="E100" s="5" t="s">
        <v>126</v>
      </c>
      <c r="F100" s="5">
        <v>95</v>
      </c>
      <c r="G100" s="5">
        <v>312.5</v>
      </c>
      <c r="H100" s="5" t="s">
        <v>15</v>
      </c>
      <c r="I100" s="4"/>
      <c r="J100" s="14">
        <f t="shared" ref="J100:J122" si="2">F100*I100</f>
        <v>0</v>
      </c>
    </row>
    <row r="101" spans="1:10" x14ac:dyDescent="0.3">
      <c r="A101" s="21"/>
      <c r="B101" s="20"/>
      <c r="C101" s="20"/>
      <c r="D101" s="5" t="s">
        <v>177</v>
      </c>
      <c r="E101" s="5" t="s">
        <v>127</v>
      </c>
      <c r="F101" s="5">
        <v>95</v>
      </c>
      <c r="G101" s="5">
        <v>312.5</v>
      </c>
      <c r="H101" s="5" t="s">
        <v>17</v>
      </c>
      <c r="I101" s="4"/>
      <c r="J101" s="14">
        <f t="shared" si="2"/>
        <v>0</v>
      </c>
    </row>
    <row r="102" spans="1:10" x14ac:dyDescent="0.3">
      <c r="A102" s="21"/>
      <c r="B102" s="20"/>
      <c r="C102" s="20"/>
      <c r="D102" s="5" t="s">
        <v>177</v>
      </c>
      <c r="E102" s="5" t="s">
        <v>128</v>
      </c>
      <c r="F102" s="5">
        <v>95</v>
      </c>
      <c r="G102" s="5">
        <v>312.5</v>
      </c>
      <c r="H102" s="5" t="s">
        <v>21</v>
      </c>
      <c r="I102" s="4"/>
      <c r="J102" s="14">
        <f t="shared" si="2"/>
        <v>0</v>
      </c>
    </row>
    <row r="103" spans="1:10" x14ac:dyDescent="0.3">
      <c r="A103" s="21"/>
      <c r="B103" s="20"/>
      <c r="C103" s="20"/>
      <c r="D103" s="5" t="s">
        <v>177</v>
      </c>
      <c r="E103" s="5" t="s">
        <v>129</v>
      </c>
      <c r="F103" s="5">
        <v>105</v>
      </c>
      <c r="G103" s="5">
        <v>337.5</v>
      </c>
      <c r="H103" s="5" t="s">
        <v>25</v>
      </c>
      <c r="I103" s="4"/>
      <c r="J103" s="14">
        <f t="shared" si="2"/>
        <v>0</v>
      </c>
    </row>
    <row r="104" spans="1:10" x14ac:dyDescent="0.3">
      <c r="A104" s="21"/>
      <c r="B104" s="20"/>
      <c r="C104" s="20"/>
      <c r="D104" s="5" t="s">
        <v>177</v>
      </c>
      <c r="E104" s="5" t="s">
        <v>130</v>
      </c>
      <c r="F104" s="5">
        <v>105</v>
      </c>
      <c r="G104" s="5">
        <v>337.5</v>
      </c>
      <c r="H104" s="5" t="s">
        <v>27</v>
      </c>
      <c r="I104" s="4"/>
      <c r="J104" s="14">
        <f t="shared" si="2"/>
        <v>0</v>
      </c>
    </row>
    <row r="105" spans="1:10" x14ac:dyDescent="0.3">
      <c r="A105" s="21"/>
      <c r="B105" s="20" t="s">
        <v>117</v>
      </c>
      <c r="C105" s="20" t="s">
        <v>160</v>
      </c>
      <c r="D105" s="5" t="s">
        <v>177</v>
      </c>
      <c r="E105" s="8" t="s">
        <v>132</v>
      </c>
      <c r="F105" s="5">
        <v>276.07</v>
      </c>
      <c r="G105" s="5">
        <v>458</v>
      </c>
      <c r="H105" s="3" t="s">
        <v>13</v>
      </c>
      <c r="I105" s="4"/>
      <c r="J105" s="14">
        <f t="shared" si="2"/>
        <v>0</v>
      </c>
    </row>
    <row r="106" spans="1:10" x14ac:dyDescent="0.3">
      <c r="A106" s="21"/>
      <c r="B106" s="20"/>
      <c r="C106" s="20"/>
      <c r="D106" s="5" t="s">
        <v>177</v>
      </c>
      <c r="E106" s="8" t="s">
        <v>133</v>
      </c>
      <c r="F106" s="5">
        <v>276.07</v>
      </c>
      <c r="G106" s="5">
        <v>458</v>
      </c>
      <c r="H106" s="3" t="s">
        <v>91</v>
      </c>
      <c r="I106" s="4"/>
      <c r="J106" s="14">
        <f t="shared" si="2"/>
        <v>0</v>
      </c>
    </row>
    <row r="107" spans="1:10" x14ac:dyDescent="0.3">
      <c r="A107" s="21"/>
      <c r="B107" s="20"/>
      <c r="C107" s="20" t="s">
        <v>161</v>
      </c>
      <c r="D107" s="5" t="s">
        <v>177</v>
      </c>
      <c r="E107" s="8" t="s">
        <v>134</v>
      </c>
      <c r="F107" s="5">
        <v>276.07</v>
      </c>
      <c r="G107" s="5">
        <v>458</v>
      </c>
      <c r="H107" s="3" t="s">
        <v>13</v>
      </c>
      <c r="I107" s="4"/>
      <c r="J107" s="14">
        <f t="shared" si="2"/>
        <v>0</v>
      </c>
    </row>
    <row r="108" spans="1:10" x14ac:dyDescent="0.3">
      <c r="A108" s="21"/>
      <c r="B108" s="20"/>
      <c r="C108" s="20"/>
      <c r="D108" s="5" t="s">
        <v>177</v>
      </c>
      <c r="E108" s="8" t="s">
        <v>135</v>
      </c>
      <c r="F108" s="5">
        <v>276.07</v>
      </c>
      <c r="G108" s="5">
        <v>458</v>
      </c>
      <c r="H108" s="3" t="s">
        <v>91</v>
      </c>
      <c r="I108" s="4"/>
      <c r="J108" s="14">
        <f t="shared" si="2"/>
        <v>0</v>
      </c>
    </row>
    <row r="109" spans="1:10" x14ac:dyDescent="0.3">
      <c r="A109" s="21"/>
      <c r="B109" s="20"/>
      <c r="C109" s="2" t="s">
        <v>136</v>
      </c>
      <c r="D109" s="5" t="s">
        <v>177</v>
      </c>
      <c r="E109" s="8" t="s">
        <v>137</v>
      </c>
      <c r="F109" s="5">
        <v>276.07</v>
      </c>
      <c r="G109" s="5">
        <v>458</v>
      </c>
      <c r="H109" s="3" t="s">
        <v>138</v>
      </c>
      <c r="I109" s="4"/>
      <c r="J109" s="14">
        <f t="shared" si="2"/>
        <v>0</v>
      </c>
    </row>
    <row r="110" spans="1:10" x14ac:dyDescent="0.3">
      <c r="A110" s="21"/>
      <c r="B110" s="20"/>
      <c r="C110" s="20" t="s">
        <v>142</v>
      </c>
      <c r="D110" s="5" t="s">
        <v>178</v>
      </c>
      <c r="E110" s="8" t="s">
        <v>143</v>
      </c>
      <c r="F110" s="5">
        <v>212.56</v>
      </c>
      <c r="G110" s="5">
        <v>349</v>
      </c>
      <c r="H110" s="3" t="s">
        <v>144</v>
      </c>
      <c r="I110" s="4"/>
      <c r="J110" s="14">
        <f t="shared" si="2"/>
        <v>0</v>
      </c>
    </row>
    <row r="111" spans="1:10" x14ac:dyDescent="0.3">
      <c r="A111" s="21"/>
      <c r="B111" s="20"/>
      <c r="C111" s="20"/>
      <c r="D111" s="5" t="s">
        <v>178</v>
      </c>
      <c r="E111" s="8" t="s">
        <v>145</v>
      </c>
      <c r="F111" s="5">
        <v>212.56</v>
      </c>
      <c r="G111" s="5">
        <v>349</v>
      </c>
      <c r="H111" s="3" t="s">
        <v>141</v>
      </c>
      <c r="I111" s="4"/>
      <c r="J111" s="14">
        <f t="shared" si="2"/>
        <v>0</v>
      </c>
    </row>
    <row r="112" spans="1:10" x14ac:dyDescent="0.3">
      <c r="A112" s="21"/>
      <c r="B112" s="20"/>
      <c r="C112" s="20" t="s">
        <v>157</v>
      </c>
      <c r="D112" s="5" t="s">
        <v>178</v>
      </c>
      <c r="E112" s="5"/>
      <c r="F112" s="5">
        <v>276.07</v>
      </c>
      <c r="G112" s="5">
        <v>458</v>
      </c>
      <c r="H112" s="3" t="s">
        <v>13</v>
      </c>
      <c r="I112" s="4"/>
      <c r="J112" s="14">
        <f t="shared" si="2"/>
        <v>0</v>
      </c>
    </row>
    <row r="113" spans="1:11" x14ac:dyDescent="0.3">
      <c r="A113" s="21"/>
      <c r="B113" s="20"/>
      <c r="C113" s="20"/>
      <c r="D113" s="5" t="s">
        <v>178</v>
      </c>
      <c r="E113" s="5"/>
      <c r="F113" s="5">
        <v>276.07</v>
      </c>
      <c r="G113" s="5">
        <v>458</v>
      </c>
      <c r="H113" s="3" t="s">
        <v>158</v>
      </c>
      <c r="I113" s="4"/>
      <c r="J113" s="14">
        <f t="shared" si="2"/>
        <v>0</v>
      </c>
    </row>
    <row r="114" spans="1:11" x14ac:dyDescent="0.3">
      <c r="A114" s="21"/>
      <c r="B114" s="20"/>
      <c r="C114" s="20" t="s">
        <v>146</v>
      </c>
      <c r="D114" s="5" t="s">
        <v>178</v>
      </c>
      <c r="E114" s="8" t="s">
        <v>147</v>
      </c>
      <c r="F114" s="5">
        <v>212.56</v>
      </c>
      <c r="G114" s="5">
        <v>349</v>
      </c>
      <c r="H114" s="8" t="s">
        <v>138</v>
      </c>
      <c r="I114" s="4"/>
      <c r="J114" s="14">
        <f t="shared" si="2"/>
        <v>0</v>
      </c>
    </row>
    <row r="115" spans="1:11" x14ac:dyDescent="0.3">
      <c r="A115" s="21"/>
      <c r="B115" s="20"/>
      <c r="C115" s="20"/>
      <c r="D115" s="5" t="s">
        <v>178</v>
      </c>
      <c r="E115" s="8"/>
      <c r="F115" s="5">
        <v>212.56</v>
      </c>
      <c r="G115" s="5">
        <v>349</v>
      </c>
      <c r="H115" s="8" t="s">
        <v>154</v>
      </c>
      <c r="I115" s="4"/>
      <c r="J115" s="14">
        <f t="shared" si="2"/>
        <v>0</v>
      </c>
    </row>
    <row r="116" spans="1:11" x14ac:dyDescent="0.3">
      <c r="A116" s="21"/>
      <c r="B116" s="20"/>
      <c r="C116" s="2" t="s">
        <v>139</v>
      </c>
      <c r="D116" s="5" t="s">
        <v>178</v>
      </c>
      <c r="E116" s="8" t="s">
        <v>140</v>
      </c>
      <c r="F116" s="5">
        <v>294.14</v>
      </c>
      <c r="G116" s="5">
        <v>499</v>
      </c>
      <c r="H116" s="5" t="s">
        <v>141</v>
      </c>
      <c r="I116" s="4"/>
      <c r="J116" s="14">
        <f t="shared" si="2"/>
        <v>0</v>
      </c>
    </row>
    <row r="117" spans="1:11" x14ac:dyDescent="0.3">
      <c r="A117" s="21"/>
      <c r="B117" s="20"/>
      <c r="C117" s="2" t="s">
        <v>148</v>
      </c>
      <c r="D117" s="5" t="s">
        <v>178</v>
      </c>
      <c r="E117" s="8" t="s">
        <v>149</v>
      </c>
      <c r="F117" s="5">
        <v>294.14</v>
      </c>
      <c r="G117" s="5">
        <v>499</v>
      </c>
      <c r="H117" s="3" t="s">
        <v>150</v>
      </c>
      <c r="I117" s="4"/>
      <c r="J117" s="14">
        <f t="shared" si="2"/>
        <v>0</v>
      </c>
    </row>
    <row r="118" spans="1:11" x14ac:dyDescent="0.3">
      <c r="A118" s="21"/>
      <c r="B118" s="20"/>
      <c r="C118" s="2" t="s">
        <v>151</v>
      </c>
      <c r="D118" s="5" t="s">
        <v>177</v>
      </c>
      <c r="E118" s="8" t="s">
        <v>152</v>
      </c>
      <c r="F118" s="5">
        <v>294.14</v>
      </c>
      <c r="G118" s="5">
        <v>499</v>
      </c>
      <c r="H118" s="3" t="s">
        <v>153</v>
      </c>
      <c r="I118" s="4"/>
      <c r="J118" s="14">
        <f t="shared" si="2"/>
        <v>0</v>
      </c>
    </row>
    <row r="119" spans="1:11" x14ac:dyDescent="0.3">
      <c r="A119" s="21"/>
      <c r="B119" s="20"/>
      <c r="C119" s="20" t="s">
        <v>155</v>
      </c>
      <c r="D119" s="5" t="s">
        <v>177</v>
      </c>
      <c r="E119" s="5"/>
      <c r="F119" s="5">
        <v>180.28</v>
      </c>
      <c r="G119" s="5">
        <v>399</v>
      </c>
      <c r="H119" s="3" t="s">
        <v>138</v>
      </c>
      <c r="I119" s="4"/>
      <c r="J119" s="14">
        <f t="shared" si="2"/>
        <v>0</v>
      </c>
    </row>
    <row r="120" spans="1:11" x14ac:dyDescent="0.3">
      <c r="A120" s="21"/>
      <c r="B120" s="20"/>
      <c r="C120" s="20"/>
      <c r="D120" s="5" t="s">
        <v>177</v>
      </c>
      <c r="E120" s="5"/>
      <c r="F120" s="5">
        <v>180.28</v>
      </c>
      <c r="G120" s="5">
        <v>399</v>
      </c>
      <c r="H120" s="3" t="s">
        <v>156</v>
      </c>
      <c r="I120" s="4"/>
      <c r="J120" s="14">
        <f t="shared" si="2"/>
        <v>0</v>
      </c>
    </row>
    <row r="121" spans="1:11" x14ac:dyDescent="0.3">
      <c r="A121" s="21"/>
      <c r="B121" s="20"/>
      <c r="C121" s="2" t="s">
        <v>159</v>
      </c>
      <c r="D121" s="5" t="s">
        <v>178</v>
      </c>
      <c r="E121" s="5"/>
      <c r="F121" s="5">
        <v>294.14</v>
      </c>
      <c r="G121" s="5">
        <v>499</v>
      </c>
      <c r="H121" s="3" t="s">
        <v>13</v>
      </c>
      <c r="I121" s="4"/>
      <c r="J121" s="14">
        <f t="shared" si="2"/>
        <v>0</v>
      </c>
    </row>
    <row r="122" spans="1:11" x14ac:dyDescent="0.3">
      <c r="A122" s="21"/>
      <c r="B122" s="2" t="s">
        <v>120</v>
      </c>
      <c r="C122" s="2" t="s">
        <v>162</v>
      </c>
      <c r="D122" s="5" t="s">
        <v>178</v>
      </c>
      <c r="E122" s="5" t="s">
        <v>163</v>
      </c>
      <c r="F122" s="5">
        <v>78.7</v>
      </c>
      <c r="G122" s="5">
        <v>196</v>
      </c>
      <c r="H122" s="5" t="s">
        <v>13</v>
      </c>
      <c r="I122" s="4"/>
      <c r="J122" s="14">
        <f t="shared" si="2"/>
        <v>0</v>
      </c>
    </row>
    <row r="124" spans="1:11" x14ac:dyDescent="0.3">
      <c r="I124" s="15" t="s">
        <v>187</v>
      </c>
      <c r="J124">
        <f>SUM(I99:I122)</f>
        <v>0</v>
      </c>
    </row>
    <row r="126" spans="1:11" x14ac:dyDescent="0.3">
      <c r="J126" s="12" t="s">
        <v>188</v>
      </c>
      <c r="K126">
        <f>SUM(K17:K92,J99:J122)</f>
        <v>0</v>
      </c>
    </row>
    <row r="130" spans="1:3" x14ac:dyDescent="0.3">
      <c r="A130" s="18" t="s">
        <v>164</v>
      </c>
      <c r="B130" s="18"/>
      <c r="C130" s="18"/>
    </row>
    <row r="131" spans="1:3" x14ac:dyDescent="0.3">
      <c r="A131" s="18"/>
      <c r="B131" s="18"/>
      <c r="C131" s="18"/>
    </row>
    <row r="134" spans="1:3" x14ac:dyDescent="0.3">
      <c r="A134" s="17" t="s">
        <v>165</v>
      </c>
      <c r="B134" s="17"/>
    </row>
    <row r="135" spans="1:3" x14ac:dyDescent="0.3">
      <c r="A135" s="17"/>
      <c r="B135" s="17"/>
    </row>
    <row r="138" spans="1:3" x14ac:dyDescent="0.3">
      <c r="A138" s="19" t="s">
        <v>166</v>
      </c>
      <c r="B138" s="19"/>
      <c r="C138" s="19"/>
    </row>
    <row r="139" spans="1:3" x14ac:dyDescent="0.3">
      <c r="A139" s="19"/>
      <c r="B139" s="19"/>
      <c r="C139" s="19"/>
    </row>
  </sheetData>
  <mergeCells count="77">
    <mergeCell ref="B6:G6"/>
    <mergeCell ref="B7:G7"/>
    <mergeCell ref="B8:G8"/>
    <mergeCell ref="B9:G9"/>
    <mergeCell ref="B10:G10"/>
    <mergeCell ref="A1:E2"/>
    <mergeCell ref="C17:C39"/>
    <mergeCell ref="D17:D24"/>
    <mergeCell ref="E17:E24"/>
    <mergeCell ref="D25:D32"/>
    <mergeCell ref="E25:E32"/>
    <mergeCell ref="D33:D39"/>
    <mergeCell ref="B4:G4"/>
    <mergeCell ref="B5:G5"/>
    <mergeCell ref="B17:B67"/>
    <mergeCell ref="C53:C60"/>
    <mergeCell ref="D53:D56"/>
    <mergeCell ref="E53:E56"/>
    <mergeCell ref="D57:D60"/>
    <mergeCell ref="E57:E60"/>
    <mergeCell ref="C61:C66"/>
    <mergeCell ref="I15:I16"/>
    <mergeCell ref="J15:J16"/>
    <mergeCell ref="K15:K16"/>
    <mergeCell ref="B15:B16"/>
    <mergeCell ref="A15:A16"/>
    <mergeCell ref="C15:C16"/>
    <mergeCell ref="D15:D16"/>
    <mergeCell ref="E15:E16"/>
    <mergeCell ref="F15:F16"/>
    <mergeCell ref="G15:G16"/>
    <mergeCell ref="H15:H16"/>
    <mergeCell ref="E33:E39"/>
    <mergeCell ref="D97:D98"/>
    <mergeCell ref="D40:D44"/>
    <mergeCell ref="E40:E44"/>
    <mergeCell ref="D45:D48"/>
    <mergeCell ref="E45:E48"/>
    <mergeCell ref="D49:D52"/>
    <mergeCell ref="E49:E52"/>
    <mergeCell ref="D61:D63"/>
    <mergeCell ref="A97:A98"/>
    <mergeCell ref="B97:B98"/>
    <mergeCell ref="C97:C98"/>
    <mergeCell ref="E61:E63"/>
    <mergeCell ref="D64:D66"/>
    <mergeCell ref="E64:E66"/>
    <mergeCell ref="A17:A92"/>
    <mergeCell ref="B90:B92"/>
    <mergeCell ref="C86:C89"/>
    <mergeCell ref="C90:C92"/>
    <mergeCell ref="C74:C79"/>
    <mergeCell ref="C40:C52"/>
    <mergeCell ref="B68:B85"/>
    <mergeCell ref="B86:B89"/>
    <mergeCell ref="H97:H98"/>
    <mergeCell ref="I97:I98"/>
    <mergeCell ref="J97:J98"/>
    <mergeCell ref="E97:E98"/>
    <mergeCell ref="C68:C73"/>
    <mergeCell ref="C80:C85"/>
    <mergeCell ref="A12:H12"/>
    <mergeCell ref="A134:B135"/>
    <mergeCell ref="A130:C131"/>
    <mergeCell ref="A138:C139"/>
    <mergeCell ref="C105:C106"/>
    <mergeCell ref="C107:C108"/>
    <mergeCell ref="C110:C111"/>
    <mergeCell ref="C114:C115"/>
    <mergeCell ref="C119:C120"/>
    <mergeCell ref="B105:B121"/>
    <mergeCell ref="A99:A122"/>
    <mergeCell ref="C112:C113"/>
    <mergeCell ref="B99:B104"/>
    <mergeCell ref="C99:C104"/>
    <mergeCell ref="F97:F98"/>
    <mergeCell ref="G97:G9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 Stolpe</dc:creator>
  <cp:lastModifiedBy>Alva Stolpe</cp:lastModifiedBy>
  <dcterms:created xsi:type="dcterms:W3CDTF">2025-10-20T09:14:52Z</dcterms:created>
  <dcterms:modified xsi:type="dcterms:W3CDTF">2025-11-03T09:52:32Z</dcterms:modified>
</cp:coreProperties>
</file>